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Descarcari\"/>
    </mc:Choice>
  </mc:AlternateContent>
  <xr:revisionPtr revIDLastSave="0" documentId="13_ncr:1_{C2FA95AB-FE1A-4A7D-8DB8-269718DCB4E0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ConsiliulJudeţean" sheetId="9" r:id="rId1"/>
  </sheets>
  <definedNames>
    <definedName name="_xlnm.Print_Area" localSheetId="0">ConsiliulJudeţean!$A$1:$G$67</definedName>
  </definedNames>
  <calcPr calcId="181029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<sst xmlns="http://schemas.openxmlformats.org/spreadsheetml/2006/main" count="102" uniqueCount="66">
  <si>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</si>
  <si>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</si>
  <si>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</si>
  <si>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</si>
  <si>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</si>
  <si>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</si>
  <si>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</si>
  <si>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</si>
  <si>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</si>
  <si>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</si>
  <si>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</si>
  <si>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</si>
  <si>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</si>
  <si>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</si>
  <si>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</si>
  <si>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</si>
  <si>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</si>
  <si>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</si>
  <si>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</si>
  <si>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</si>
  <si>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</si>
  <si>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</si>
  <si>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</si>
  <si>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</si>
  <si>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</si>
  <si>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</si>
  <si>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</si>
  <si>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</si>
  <si>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</si>
  <si>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</si>
  <si>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</si>
  <si>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</si>
  <si>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</si>
  <si>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</si>
  <si>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</si>
  <si>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</si>
  <si>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</si>
  <si>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</si>
  <si>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</si>
  <si>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</si>
  <si>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</si>
  <si>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</si>
  <si>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</si>
  <si>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</si>
  <si>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</si>
  <si>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</si>
  <si>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</si>
  <si>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</si>
  <si>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</si>
  <si>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</si>
  <si>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</si>
  <si>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</si>
  <si>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</si>
  <si>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</si>
  <si>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</si>
  <si>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</si>
  <si>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</si>
  <si>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</si>
  <si>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</si>
  <si>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</si>
  <si>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</si>
  <si>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</si>
  <si>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</si>
  <si>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UAT</t>
  </si>
  <si>
    <t>JUDEȚUL BISTRIȚA-NĂSĂUD</t>
  </si>
  <si>
    <t>Trim.II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</si>
</sst>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6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" fontId="0" fillId="0" borderId="28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vertical="top"/>
    </xf>
    <xf numFmtId="0" fontId="0" fillId="0" borderId="1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L70"/>
  <sheetViews>
    <sheetView tabSelected="1" topLeftCell="A31" zoomScaleNormal="100" workbookViewId="0">
      <selection activeCell="E63" sqref="E63:E64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7.7109375" customWidth="1"/>
    <col min="8" max="8" width="15.28515625" customWidth="1"/>
    <col min="9" max="10" width="14.42578125" customWidth="1"/>
  </cols>
  <sheetData>
    <row r="2" spans="1:12" ht="15.75" x14ac:dyDescent="0.25">
      <c r="A2" s="14" t="s">
        <v>63</v>
      </c>
      <c r="B2" s="75" t="s">
        <v>64</v>
      </c>
      <c r="C2" s="75"/>
      <c r="D2" s="75"/>
      <c r="E2" s="75"/>
      <c r="F2" s="75"/>
    </row>
    <row r="3" spans="1:12" ht="13.5" thickBot="1" x14ac:dyDescent="0.25">
      <c r="D3" s="53" t="s">
        <v>65</v>
      </c>
      <c r="F3" s="29" t="s">
        <v>62</v>
      </c>
    </row>
    <row r="4" spans="1:12" x14ac:dyDescent="0.2">
      <c r="A4" s="62" t="s">
        <v>40</v>
      </c>
      <c r="B4" s="63"/>
      <c r="C4" s="63"/>
      <c r="D4" s="63"/>
      <c r="E4" s="63"/>
      <c r="F4" s="82"/>
    </row>
    <row r="5" spans="1:12" x14ac:dyDescent="0.2">
      <c r="A5" s="83"/>
      <c r="B5" s="84"/>
      <c r="C5" s="84"/>
      <c r="D5" s="84"/>
      <c r="E5" s="84"/>
      <c r="F5" s="85"/>
    </row>
    <row r="6" spans="1:12" x14ac:dyDescent="0.2">
      <c r="A6" s="16" t="s">
        <v>42</v>
      </c>
      <c r="B6" s="16" t="s">
        <v>43</v>
      </c>
      <c r="C6" s="16" t="s">
        <v>44</v>
      </c>
      <c r="D6" s="16" t="s">
        <v>45</v>
      </c>
      <c r="E6" s="16" t="s">
        <v>46</v>
      </c>
      <c r="F6" s="16" t="s">
        <v>47</v>
      </c>
    </row>
    <row r="7" spans="1:12" x14ac:dyDescent="0.2">
      <c r="A7" s="17">
        <v>1</v>
      </c>
      <c r="B7" s="18" t="s">
        <v>2</v>
      </c>
      <c r="C7" s="19" t="s">
        <v>18</v>
      </c>
      <c r="D7" s="45">
        <v>279078251.56999999</v>
      </c>
      <c r="E7" s="80" t="str">
        <f>IF(D8 &lt;&gt; 0, ROUND(D7/D8*100,2)&amp;"%", " ")</f>
        <v>45.99%</v>
      </c>
      <c r="F7" s="78" t="s">
        <v>39</v>
      </c>
      <c r="G7" s="42"/>
      <c r="H7" s="42"/>
      <c r="I7" s="42"/>
      <c r="J7" s="42"/>
    </row>
    <row r="8" spans="1:12" x14ac:dyDescent="0.2">
      <c r="A8" s="20"/>
      <c r="B8" s="1"/>
      <c r="C8" s="15" t="s">
        <v>19</v>
      </c>
      <c r="D8" s="44">
        <v>606780000</v>
      </c>
      <c r="E8" s="77"/>
      <c r="F8" s="79"/>
    </row>
    <row r="9" spans="1:12" x14ac:dyDescent="0.2">
      <c r="A9" s="17">
        <v>2</v>
      </c>
      <c r="B9" s="18" t="s">
        <v>3</v>
      </c>
      <c r="C9" s="21" t="s">
        <v>20</v>
      </c>
      <c r="D9" s="45">
        <v>69195209.689999998</v>
      </c>
      <c r="E9" s="80" t="str">
        <f>IF(D10 &lt;&gt; 0, ROUND(D9/D10*100,2)&amp;"%", " ")</f>
        <v>120.14%</v>
      </c>
      <c r="F9" s="78" t="s">
        <v>39</v>
      </c>
    </row>
    <row r="10" spans="1:12" x14ac:dyDescent="0.2">
      <c r="A10" s="20"/>
      <c r="B10" s="1"/>
      <c r="C10" s="1" t="s">
        <v>21</v>
      </c>
      <c r="D10" s="44">
        <v>57597000</v>
      </c>
      <c r="E10" s="77"/>
      <c r="F10" s="79"/>
    </row>
    <row r="11" spans="1:12" x14ac:dyDescent="0.2">
      <c r="A11" s="17">
        <v>3</v>
      </c>
      <c r="B11" s="18" t="s">
        <v>4</v>
      </c>
      <c r="C11" s="21" t="s">
        <v>20</v>
      </c>
      <c r="D11" s="45">
        <v>69195209.689999998</v>
      </c>
      <c r="E11" s="80" t="str">
        <f>IF(D12 &lt;&gt; 0, ROUND(D11/D12*100,2)&amp;"%", " ")</f>
        <v>24.79%</v>
      </c>
      <c r="F11" s="78" t="s">
        <v>39</v>
      </c>
    </row>
    <row r="12" spans="1:12" x14ac:dyDescent="0.2">
      <c r="A12" s="20"/>
      <c r="B12" s="1"/>
      <c r="C12" s="1" t="s">
        <v>18</v>
      </c>
      <c r="D12" s="45">
        <v>279078251.56999999</v>
      </c>
      <c r="E12" s="77"/>
      <c r="F12" s="79"/>
    </row>
    <row r="13" spans="1:12" x14ac:dyDescent="0.2">
      <c r="A13" s="17">
        <v>4</v>
      </c>
      <c r="B13" s="18" t="s">
        <v>5</v>
      </c>
      <c r="C13" s="21" t="s">
        <v>22</v>
      </c>
      <c r="D13" s="45">
        <v>22733568.789999999</v>
      </c>
      <c r="E13" s="80" t="str">
        <f>IF(D14 &lt;&gt; 0, ROUND(D13/D14*100,2)&amp;"%", " ")</f>
        <v>8.15%</v>
      </c>
      <c r="F13" s="78" t="s">
        <v>39</v>
      </c>
    </row>
    <row r="14" spans="1:12" x14ac:dyDescent="0.2">
      <c r="A14" s="20"/>
      <c r="B14" s="1"/>
      <c r="C14" s="1" t="s">
        <v>18</v>
      </c>
      <c r="D14" s="45">
        <v>279078251.56999999</v>
      </c>
      <c r="E14" s="77"/>
      <c r="F14" s="79"/>
    </row>
    <row r="15" spans="1:12" x14ac:dyDescent="0.2">
      <c r="A15" s="17">
        <v>5</v>
      </c>
      <c r="B15" s="18" t="s">
        <v>6</v>
      </c>
      <c r="C15" s="21" t="s">
        <v>20</v>
      </c>
      <c r="D15" s="45"/>
      <c r="E15" s="80" t="str">
        <f>IF(D16 &lt;&gt; 0, ROUND(D15/D16,2), " ")</f>
        <v xml:space="preserve"> </v>
      </c>
      <c r="F15" s="78" t="s">
        <v>24</v>
      </c>
      <c r="J15" s="42"/>
      <c r="K15" s="42"/>
      <c r="L15" s="42"/>
    </row>
    <row r="16" spans="1:12" x14ac:dyDescent="0.2">
      <c r="A16" s="20"/>
      <c r="B16" s="1"/>
      <c r="C16" s="1" t="s">
        <v>23</v>
      </c>
      <c r="D16" s="44"/>
      <c r="E16" s="77"/>
      <c r="F16" s="79"/>
    </row>
    <row r="17" spans="1:6" x14ac:dyDescent="0.2">
      <c r="A17" s="17">
        <v>6</v>
      </c>
      <c r="B17" s="18" t="s">
        <v>7</v>
      </c>
      <c r="C17" s="21" t="s">
        <v>25</v>
      </c>
      <c r="D17" s="45"/>
      <c r="E17" s="80" t="str">
        <f>IF(D18 &lt;&gt; 0, ROUND(D17/D18*100,2)&amp;"%", " ")</f>
        <v xml:space="preserve"> </v>
      </c>
      <c r="F17" s="78" t="s">
        <v>24</v>
      </c>
    </row>
    <row r="18" spans="1:6" x14ac:dyDescent="0.2">
      <c r="A18" s="20"/>
      <c r="B18" s="1"/>
      <c r="C18" s="1" t="s">
        <v>26</v>
      </c>
      <c r="D18" s="44"/>
      <c r="E18" s="77"/>
      <c r="F18" s="79"/>
    </row>
    <row r="19" spans="1:6" ht="25.5" x14ac:dyDescent="0.2">
      <c r="A19" s="17">
        <v>7</v>
      </c>
      <c r="B19" s="22" t="s">
        <v>8</v>
      </c>
      <c r="C19" s="21" t="s">
        <v>27</v>
      </c>
      <c r="D19" s="45"/>
      <c r="E19" s="80" t="str">
        <f>IF(D20 &lt;&gt; 0, ROUND(D19/D20*100,2)&amp;"%", " ")</f>
        <v xml:space="preserve"> </v>
      </c>
      <c r="F19" s="78" t="s">
        <v>24</v>
      </c>
    </row>
    <row r="20" spans="1:6" x14ac:dyDescent="0.2">
      <c r="A20" s="20"/>
      <c r="B20" s="23"/>
      <c r="C20" s="1" t="s">
        <v>18</v>
      </c>
      <c r="D20" s="44"/>
      <c r="E20" s="77"/>
      <c r="F20" s="79"/>
    </row>
    <row r="21" spans="1:6" x14ac:dyDescent="0.2">
      <c r="A21" s="17">
        <v>8</v>
      </c>
      <c r="B21" s="18" t="s">
        <v>9</v>
      </c>
      <c r="C21" s="21" t="s">
        <v>28</v>
      </c>
      <c r="D21" s="45">
        <v>86813209.689999998</v>
      </c>
      <c r="E21" s="80" t="str">
        <f>IF(D22 &lt;&gt; 0, ROUND(D21/D22*100,2)&amp;"%", " ")</f>
        <v>31.11%</v>
      </c>
      <c r="F21" s="78" t="s">
        <v>39</v>
      </c>
    </row>
    <row r="22" spans="1:6" x14ac:dyDescent="0.2">
      <c r="A22" s="20"/>
      <c r="B22" s="1"/>
      <c r="C22" s="1" t="s">
        <v>18</v>
      </c>
      <c r="D22" s="52">
        <v>279078251.56999999</v>
      </c>
      <c r="E22" s="77"/>
      <c r="F22" s="79"/>
    </row>
    <row r="23" spans="1:6" x14ac:dyDescent="0.2">
      <c r="A23" s="4">
        <v>9</v>
      </c>
      <c r="B23" t="s">
        <v>10</v>
      </c>
      <c r="D23" s="46"/>
      <c r="F23" s="11"/>
    </row>
    <row r="24" spans="1:6" ht="25.5" x14ac:dyDescent="0.2">
      <c r="A24" s="6" t="s">
        <v>0</v>
      </c>
      <c r="B24" s="5" t="s">
        <v>11</v>
      </c>
      <c r="C24" s="1" t="s">
        <v>29</v>
      </c>
      <c r="D24" s="46">
        <v>2766646.08</v>
      </c>
      <c r="E24" s="61">
        <f>IF(D25 &lt;&gt; 0, ROUND(D24/D25,2), " ")</f>
        <v>0.42</v>
      </c>
      <c r="F24" s="11"/>
    </row>
    <row r="25" spans="1:6" x14ac:dyDescent="0.2">
      <c r="A25" s="24"/>
      <c r="B25" s="23"/>
      <c r="C25" s="1" t="s">
        <v>30</v>
      </c>
      <c r="D25" s="44">
        <v>6533299.5199999996</v>
      </c>
      <c r="E25" s="77"/>
      <c r="F25" s="25"/>
    </row>
    <row r="26" spans="1:6" x14ac:dyDescent="0.2">
      <c r="A26" s="4" t="s">
        <v>1</v>
      </c>
      <c r="B26" t="s">
        <v>10</v>
      </c>
      <c r="C26" s="1" t="s">
        <v>31</v>
      </c>
      <c r="D26" s="46">
        <v>2165526.0099999998</v>
      </c>
      <c r="E26" s="61">
        <f>IF(D27 &lt;&gt; 0, ROUND(D26/D27,2), " ")</f>
        <v>5156014.3099999996</v>
      </c>
      <c r="F26" s="11"/>
    </row>
    <row r="27" spans="1:6" ht="13.5" thickBot="1" x14ac:dyDescent="0.25">
      <c r="A27" s="7"/>
      <c r="B27" s="8"/>
      <c r="C27" s="8" t="s">
        <v>32</v>
      </c>
      <c r="D27" s="47">
        <v>0.42</v>
      </c>
      <c r="E27" s="81"/>
      <c r="F27" s="12"/>
    </row>
    <row r="35" spans="1:12" ht="16.5" thickBot="1" x14ac:dyDescent="0.3">
      <c r="A35" s="14" t="s">
        <v>63</v>
      </c>
      <c r="B35" s="54" t="s">
        <v>64</v>
      </c>
      <c r="C35" s="54"/>
      <c r="D35" s="54" t="str">
        <f>D3</f>
        <v>Trim.II 2025</v>
      </c>
      <c r="E35" s="54"/>
      <c r="F35" s="54"/>
    </row>
    <row r="36" spans="1:12" x14ac:dyDescent="0.2">
      <c r="A36" s="62" t="s">
        <v>41</v>
      </c>
      <c r="B36" s="63"/>
      <c r="C36" s="63"/>
      <c r="D36" s="63"/>
      <c r="E36" s="63"/>
      <c r="F36" s="82"/>
    </row>
    <row r="37" spans="1:12" ht="13.5" thickBot="1" x14ac:dyDescent="0.25">
      <c r="A37" s="65"/>
      <c r="B37" s="66"/>
      <c r="C37" s="66"/>
      <c r="D37" s="66"/>
      <c r="E37" s="66"/>
      <c r="F37" s="86"/>
    </row>
    <row r="38" spans="1:12" ht="13.5" thickBot="1" x14ac:dyDescent="0.25">
      <c r="A38" s="16" t="s">
        <v>42</v>
      </c>
      <c r="B38" s="16" t="s">
        <v>43</v>
      </c>
      <c r="C38" s="16" t="s">
        <v>44</v>
      </c>
      <c r="D38" s="16" t="s">
        <v>45</v>
      </c>
      <c r="E38" s="16" t="s">
        <v>46</v>
      </c>
      <c r="F38" s="16" t="s">
        <v>47</v>
      </c>
      <c r="H38" s="42"/>
      <c r="I38" s="42"/>
      <c r="J38" s="42"/>
      <c r="K38" s="42"/>
    </row>
    <row r="39" spans="1:12" x14ac:dyDescent="0.2">
      <c r="A39" s="2">
        <v>1</v>
      </c>
      <c r="B39" s="3" t="s">
        <v>12</v>
      </c>
      <c r="C39" s="9" t="s">
        <v>33</v>
      </c>
      <c r="D39" s="43"/>
      <c r="E39" s="76" t="str">
        <f>IF(D40 &lt;&gt; 0, ROUND(D39/D40*100,2)&amp;"%", " ")</f>
        <v xml:space="preserve"> </v>
      </c>
      <c r="F39" s="87" t="s">
        <v>24</v>
      </c>
      <c r="H39" s="42"/>
      <c r="I39" s="42"/>
      <c r="J39" s="42"/>
      <c r="K39" s="42"/>
    </row>
    <row r="40" spans="1:12" x14ac:dyDescent="0.2">
      <c r="A40" s="20"/>
      <c r="B40" s="1"/>
      <c r="C40" s="1" t="s">
        <v>34</v>
      </c>
      <c r="D40" s="44"/>
      <c r="E40" s="77"/>
      <c r="F40" s="79"/>
      <c r="H40" s="42"/>
      <c r="I40" s="42"/>
      <c r="J40" s="42"/>
      <c r="K40" s="42"/>
    </row>
    <row r="41" spans="1:12" x14ac:dyDescent="0.2">
      <c r="A41" s="17">
        <v>2</v>
      </c>
      <c r="B41" s="18" t="s">
        <v>13</v>
      </c>
      <c r="C41" s="21" t="s">
        <v>35</v>
      </c>
      <c r="D41" s="45">
        <v>92725073.189999998</v>
      </c>
      <c r="E41" s="80" t="str">
        <f>IF(D42 &lt;&gt; 0, ROUND(D41/D42*100,2)&amp;"%", " ")</f>
        <v>37.14%</v>
      </c>
      <c r="F41" s="78" t="s">
        <v>39</v>
      </c>
      <c r="G41" s="42"/>
      <c r="H41" s="42"/>
      <c r="I41" s="42"/>
      <c r="J41" s="42"/>
      <c r="K41" s="42"/>
      <c r="L41" s="42"/>
    </row>
    <row r="42" spans="1:12" x14ac:dyDescent="0.2">
      <c r="A42" s="20"/>
      <c r="B42" s="1"/>
      <c r="C42" s="1" t="s">
        <v>34</v>
      </c>
      <c r="D42" s="44">
        <v>249639216.02000001</v>
      </c>
      <c r="E42" s="77"/>
      <c r="F42" s="79"/>
      <c r="G42" s="42"/>
      <c r="H42" s="42"/>
      <c r="I42" s="42"/>
      <c r="J42" s="42"/>
      <c r="K42" s="42"/>
      <c r="L42" s="42"/>
    </row>
    <row r="43" spans="1:12" x14ac:dyDescent="0.2">
      <c r="A43" s="17">
        <v>3</v>
      </c>
      <c r="B43" s="18" t="s">
        <v>14</v>
      </c>
      <c r="C43" s="21" t="s">
        <v>36</v>
      </c>
      <c r="D43" s="45">
        <v>156914142.83000001</v>
      </c>
      <c r="E43" s="80" t="str">
        <f>IF(D44 &lt;&gt; 0, ROUND(D43/D44*100,2)&amp;"%", " ")</f>
        <v>62.86%</v>
      </c>
      <c r="F43" s="78" t="s">
        <v>39</v>
      </c>
      <c r="I43" s="42"/>
      <c r="J43" s="42"/>
      <c r="K43" s="42"/>
      <c r="L43" s="42"/>
    </row>
    <row r="44" spans="1:12" x14ac:dyDescent="0.2">
      <c r="A44" s="20"/>
      <c r="B44" s="1"/>
      <c r="C44" s="1" t="s">
        <v>34</v>
      </c>
      <c r="D44" s="44">
        <v>249639216.02000001</v>
      </c>
      <c r="E44" s="77"/>
      <c r="F44" s="79"/>
      <c r="H44" s="42"/>
      <c r="I44" s="42"/>
      <c r="J44" s="42"/>
      <c r="K44" s="42"/>
      <c r="L44" s="42"/>
    </row>
    <row r="45" spans="1:12" x14ac:dyDescent="0.2">
      <c r="A45" s="17">
        <v>4</v>
      </c>
      <c r="B45" s="18" t="s">
        <v>15</v>
      </c>
      <c r="C45" s="21" t="s">
        <v>37</v>
      </c>
      <c r="D45" s="45"/>
      <c r="E45" s="80" t="str">
        <f>IF(D46 &lt;&gt; 0, ROUND(D45/D46*100,2)&amp;"%", " ")</f>
        <v xml:space="preserve"> </v>
      </c>
      <c r="F45" s="78" t="s">
        <v>24</v>
      </c>
    </row>
    <row r="46" spans="1:12" x14ac:dyDescent="0.2">
      <c r="A46" s="20"/>
      <c r="B46" s="1"/>
      <c r="C46" s="1" t="s">
        <v>34</v>
      </c>
      <c r="D46" s="44"/>
      <c r="E46" s="77"/>
      <c r="F46" s="79"/>
    </row>
    <row r="47" spans="1:12" x14ac:dyDescent="0.2">
      <c r="A47" s="17">
        <v>5</v>
      </c>
      <c r="B47" s="18" t="s">
        <v>16</v>
      </c>
      <c r="C47" s="18" t="s">
        <v>38</v>
      </c>
      <c r="D47" s="45"/>
      <c r="E47" s="18"/>
      <c r="F47" s="26" t="s">
        <v>39</v>
      </c>
    </row>
    <row r="48" spans="1:12" x14ac:dyDescent="0.2">
      <c r="A48" s="4"/>
      <c r="B48" t="s">
        <v>48</v>
      </c>
      <c r="C48" t="s">
        <v>38</v>
      </c>
      <c r="D48" s="46">
        <v>13799944.689999999</v>
      </c>
      <c r="F48" s="27"/>
      <c r="J48" s="41"/>
    </row>
    <row r="49" spans="1:10" x14ac:dyDescent="0.2">
      <c r="A49" s="17">
        <v>6</v>
      </c>
      <c r="B49" s="18" t="s">
        <v>17</v>
      </c>
      <c r="C49" s="18" t="s">
        <v>38</v>
      </c>
      <c r="D49" s="45">
        <v>60300369.18</v>
      </c>
      <c r="E49" s="18"/>
      <c r="F49" s="26" t="s">
        <v>39</v>
      </c>
      <c r="J49" s="41"/>
    </row>
    <row r="50" spans="1:10" ht="13.5" thickBot="1" x14ac:dyDescent="0.25">
      <c r="A50" s="10"/>
      <c r="B50" s="8" t="s">
        <v>49</v>
      </c>
      <c r="C50" s="8" t="s">
        <v>38</v>
      </c>
      <c r="D50" s="47"/>
      <c r="E50" s="8"/>
      <c r="F50" s="28"/>
      <c r="H50" s="42"/>
    </row>
    <row r="51" spans="1:10" x14ac:dyDescent="0.2">
      <c r="A51" s="29"/>
      <c r="D51" s="13"/>
    </row>
    <row r="52" spans="1:10" ht="12.75" customHeight="1" x14ac:dyDescent="0.2">
      <c r="A52" s="29"/>
      <c r="D52" s="13"/>
    </row>
    <row r="53" spans="1:10" ht="13.5" thickBot="1" x14ac:dyDescent="0.25"/>
    <row r="54" spans="1:10" ht="12.75" customHeight="1" x14ac:dyDescent="0.2">
      <c r="A54" s="62" t="s">
        <v>50</v>
      </c>
      <c r="B54" s="63"/>
      <c r="C54" s="63"/>
      <c r="D54" s="64"/>
      <c r="E54" s="30"/>
      <c r="F54" s="30"/>
    </row>
    <row r="55" spans="1:10" ht="13.5" customHeight="1" thickBot="1" x14ac:dyDescent="0.25">
      <c r="A55" s="65"/>
      <c r="B55" s="66"/>
      <c r="C55" s="66"/>
      <c r="D55" s="67"/>
      <c r="E55" s="30"/>
      <c r="F55" s="30"/>
    </row>
    <row r="56" spans="1:10" ht="13.5" thickBot="1" x14ac:dyDescent="0.25">
      <c r="A56" s="31" t="s">
        <v>42</v>
      </c>
      <c r="B56" s="68" t="s">
        <v>43</v>
      </c>
      <c r="C56" s="69"/>
      <c r="D56" s="32" t="s">
        <v>45</v>
      </c>
      <c r="E56" s="33"/>
      <c r="F56" s="33"/>
      <c r="G56" s="42"/>
    </row>
    <row r="57" spans="1:10" x14ac:dyDescent="0.2">
      <c r="A57" s="70">
        <v>1</v>
      </c>
      <c r="B57" s="34" t="s">
        <v>51</v>
      </c>
      <c r="C57" s="35"/>
      <c r="D57" s="72">
        <v>75939460.040000007</v>
      </c>
      <c r="E57" s="74"/>
      <c r="F57" s="60"/>
    </row>
    <row r="58" spans="1:10" x14ac:dyDescent="0.2">
      <c r="A58" s="71"/>
      <c r="B58" s="36" t="s">
        <v>52</v>
      </c>
      <c r="C58" s="36"/>
      <c r="D58" s="73"/>
      <c r="E58" s="74"/>
      <c r="F58" s="60"/>
    </row>
    <row r="59" spans="1:10" x14ac:dyDescent="0.2">
      <c r="A59" s="37">
        <v>2</v>
      </c>
      <c r="B59" s="55" t="s">
        <v>53</v>
      </c>
      <c r="C59" s="55"/>
      <c r="D59" s="48">
        <v>36793480.229999997</v>
      </c>
      <c r="E59" s="61"/>
      <c r="F59" s="60"/>
    </row>
    <row r="60" spans="1:10" x14ac:dyDescent="0.2">
      <c r="A60" s="38">
        <v>3</v>
      </c>
      <c r="B60" s="56" t="s">
        <v>54</v>
      </c>
      <c r="C60" s="57"/>
      <c r="D60" s="49">
        <v>39145979.810000002</v>
      </c>
      <c r="E60" s="61"/>
      <c r="F60" s="60"/>
    </row>
    <row r="61" spans="1:10" x14ac:dyDescent="0.2">
      <c r="A61" s="37">
        <v>4</v>
      </c>
      <c r="B61" s="55" t="s">
        <v>55</v>
      </c>
      <c r="C61" s="55"/>
      <c r="D61" s="48"/>
      <c r="E61" s="61"/>
      <c r="F61" s="60"/>
    </row>
    <row r="62" spans="1:10" x14ac:dyDescent="0.2">
      <c r="A62" s="38">
        <v>5</v>
      </c>
      <c r="B62" s="56" t="s">
        <v>56</v>
      </c>
      <c r="C62" s="57"/>
      <c r="D62" s="49"/>
      <c r="E62" s="61"/>
      <c r="F62" s="60"/>
    </row>
    <row r="63" spans="1:10" x14ac:dyDescent="0.2">
      <c r="A63" s="37">
        <v>6</v>
      </c>
      <c r="B63" s="55" t="s">
        <v>57</v>
      </c>
      <c r="C63" s="55"/>
      <c r="D63" s="48">
        <v>75939460.040000007</v>
      </c>
      <c r="E63" s="61"/>
      <c r="F63" s="60"/>
    </row>
    <row r="64" spans="1:10" x14ac:dyDescent="0.2">
      <c r="A64" s="39">
        <v>7</v>
      </c>
      <c r="B64" s="56" t="s">
        <v>58</v>
      </c>
      <c r="C64" s="57"/>
      <c r="D64" s="50"/>
      <c r="E64" s="61"/>
      <c r="F64" s="60"/>
    </row>
    <row r="65" spans="1:4" x14ac:dyDescent="0.2">
      <c r="A65" s="37">
        <v>8</v>
      </c>
      <c r="B65" s="55" t="s">
        <v>59</v>
      </c>
      <c r="C65" s="55"/>
      <c r="D65" s="48"/>
    </row>
    <row r="66" spans="1:4" x14ac:dyDescent="0.2">
      <c r="A66" s="39">
        <v>9</v>
      </c>
      <c r="B66" s="56" t="s">
        <v>60</v>
      </c>
      <c r="C66" s="57"/>
      <c r="D66" s="50"/>
    </row>
    <row r="67" spans="1:4" ht="13.5" thickBot="1" x14ac:dyDescent="0.25">
      <c r="A67" s="40">
        <v>10</v>
      </c>
      <c r="B67" s="58" t="s">
        <v>61</v>
      </c>
      <c r="C67" s="59"/>
      <c r="D67" s="51"/>
    </row>
    <row r="70" spans="1:4" x14ac:dyDescent="0.2">
      <c r="D70" s="29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ConsiliulJudeţean</vt:lpstr>
      <vt:lpstr>ConsiliulJudeţean!Print_Area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Rus Maria</cp:lastModifiedBy>
  <cp:lastPrinted>2011-05-20T07:32:28Z</cp:lastPrinted>
  <dcterms:created xsi:type="dcterms:W3CDTF">2011-04-28T10:35:18Z</dcterms:created>
  <dcterms:modified xsi:type="dcterms:W3CDTF">2025-08-28T06:05:14Z</dcterms:modified>
</cp:coreProperties>
</file>